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1016"/>
  </bookViews>
  <sheets>
    <sheet name="Załącznik nr 6 do for. of.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/>
  <c r="F9"/>
  <c r="F8"/>
  <c r="F7"/>
  <c r="F6"/>
  <c r="F23" l="1"/>
</calcChain>
</file>

<file path=xl/sharedStrings.xml><?xml version="1.0" encoding="utf-8"?>
<sst xmlns="http://schemas.openxmlformats.org/spreadsheetml/2006/main" count="34" uniqueCount="30">
  <si>
    <t>C12b</t>
  </si>
  <si>
    <t>C11</t>
  </si>
  <si>
    <t>C12a</t>
  </si>
  <si>
    <t>B11</t>
  </si>
  <si>
    <t>Lp.</t>
  </si>
  <si>
    <t>G11</t>
  </si>
  <si>
    <t>G12</t>
  </si>
  <si>
    <t>budynek mieszkalny</t>
  </si>
  <si>
    <t xml:space="preserve"> PGE Dystrybucja S.A. Oddział Łódź</t>
  </si>
  <si>
    <t xml:space="preserve">Grupy obiektów </t>
  </si>
  <si>
    <t>OSD</t>
  </si>
  <si>
    <t>Grupa taryfowa</t>
  </si>
  <si>
    <t>Ilość punktów poboru energii</t>
  </si>
  <si>
    <t>SUMA</t>
  </si>
  <si>
    <t>Cena za energię netto (do czterech miejsc po przecinku)</t>
  </si>
  <si>
    <t>Stacja wodociągowa</t>
  </si>
  <si>
    <t xml:space="preserve"> PGE Dystrybucja S.A. Oddział Łódź                              i Skarżysko Kamienna</t>
  </si>
  <si>
    <t>przepompownie ścieków, budynki OSP, świetlice, hydrofornie, oświetlenie uliczne</t>
  </si>
  <si>
    <t>obiekty użyteczności publicznej, pompownia wody, oczyszczalnia ścieków</t>
  </si>
  <si>
    <t>oświetlenie uliczne, remizy, świetlice</t>
  </si>
  <si>
    <t>garaż, pom. gospodarcze</t>
  </si>
  <si>
    <t>Łączny koszt energii</t>
  </si>
  <si>
    <t>Kwota oferty netto</t>
  </si>
  <si>
    <t>Kwota VAT</t>
  </si>
  <si>
    <t>Kwota oferty brutto</t>
  </si>
  <si>
    <t>łącznie zużycie</t>
  </si>
  <si>
    <t>Cena jednostkowa za energię czynną (zł/kWh)</t>
  </si>
  <si>
    <t>Zużycie szacunkowe w kWh w okresie 24 miesięcy</t>
  </si>
  <si>
    <t>ZP.271.16.2020</t>
  </si>
  <si>
    <t>Załącznik nr 6 do Formularza ofertowego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</si>
</sst>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60000"/>
      <color rgb="FFFF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workbookViewId="0">
      <selection activeCell="B38" sqref="B38"/>
    </sheetView>
  </sheetViews>
  <sheetFormatPr defaultRowHeight="14.4"/>
  <cols>
    <col min="1" max="1" width="5.88671875" customWidth="1"/>
    <col min="2" max="3" width="20.6640625" customWidth="1"/>
    <col min="4" max="4" width="13.88671875" customWidth="1"/>
    <col min="5" max="5" width="12.88671875" customWidth="1"/>
    <col min="6" max="6" width="11.6640625" customWidth="1"/>
    <col min="7" max="7" width="9.88671875" customWidth="1"/>
    <col min="8" max="8" width="8.44140625" customWidth="1"/>
    <col min="9" max="9" width="20.33203125" customWidth="1"/>
    <col min="10" max="10" width="18.33203125" customWidth="1"/>
  </cols>
  <sheetData>
    <row r="1" spans="1:20" ht="15" thickBot="1">
      <c r="B1" s="31" t="s">
        <v>29</v>
      </c>
      <c r="C1" s="31"/>
      <c r="I1" t="s">
        <v>28</v>
      </c>
    </row>
    <row r="2" spans="1:20" ht="34.5" customHeight="1" thickBot="1">
      <c r="A2" s="49" t="s">
        <v>4</v>
      </c>
      <c r="B2" s="38" t="s">
        <v>9</v>
      </c>
      <c r="C2" s="49" t="s">
        <v>10</v>
      </c>
      <c r="D2" s="38" t="s">
        <v>11</v>
      </c>
      <c r="E2" s="38" t="s">
        <v>12</v>
      </c>
      <c r="F2" s="38" t="s">
        <v>27</v>
      </c>
      <c r="G2" s="40" t="s">
        <v>14</v>
      </c>
      <c r="H2" s="41"/>
      <c r="I2" s="42"/>
      <c r="J2" s="11"/>
      <c r="K2" s="11"/>
      <c r="L2" s="11"/>
      <c r="M2" s="11"/>
      <c r="N2" s="1"/>
      <c r="O2" s="1"/>
      <c r="P2" s="1"/>
      <c r="Q2" s="1"/>
      <c r="R2" s="1"/>
      <c r="S2" s="1"/>
    </row>
    <row r="3" spans="1:20" ht="30" customHeight="1">
      <c r="A3" s="50"/>
      <c r="B3" s="43"/>
      <c r="C3" s="50"/>
      <c r="D3" s="43"/>
      <c r="E3" s="43"/>
      <c r="F3" s="39"/>
      <c r="G3" s="44" t="s">
        <v>26</v>
      </c>
      <c r="H3" s="45"/>
      <c r="I3" s="57" t="s">
        <v>21</v>
      </c>
      <c r="J3" s="11"/>
      <c r="K3" s="11"/>
      <c r="L3" s="11"/>
      <c r="M3" s="11"/>
      <c r="N3" s="1"/>
      <c r="O3" s="1"/>
      <c r="P3" s="1"/>
      <c r="Q3" s="1"/>
      <c r="R3" s="1"/>
      <c r="S3" s="1"/>
    </row>
    <row r="4" spans="1:20" ht="44.25" customHeight="1" thickBot="1">
      <c r="A4" s="50"/>
      <c r="B4" s="43"/>
      <c r="C4" s="50"/>
      <c r="D4" s="43"/>
      <c r="E4" s="43"/>
      <c r="F4" s="39"/>
      <c r="G4" s="46"/>
      <c r="H4" s="47"/>
      <c r="I4" s="58"/>
      <c r="J4" s="11"/>
      <c r="K4" s="11"/>
      <c r="L4" s="11"/>
      <c r="M4" s="11"/>
      <c r="N4" s="1"/>
      <c r="O4" s="1"/>
      <c r="P4" s="1"/>
      <c r="Q4" s="1"/>
      <c r="R4" s="1"/>
      <c r="S4" s="1"/>
    </row>
    <row r="5" spans="1:20" ht="15" thickBot="1">
      <c r="A5" s="17">
        <v>1</v>
      </c>
      <c r="B5" s="10">
        <v>2</v>
      </c>
      <c r="C5" s="10">
        <v>3</v>
      </c>
      <c r="D5" s="25">
        <v>4</v>
      </c>
      <c r="E5" s="10">
        <v>5</v>
      </c>
      <c r="F5" s="10">
        <v>6</v>
      </c>
      <c r="G5" s="55">
        <v>7</v>
      </c>
      <c r="H5" s="55"/>
      <c r="I5" s="16">
        <v>8</v>
      </c>
      <c r="J5" s="11"/>
      <c r="K5" s="11"/>
      <c r="L5" s="11"/>
      <c r="M5" s="11"/>
      <c r="N5" s="1"/>
      <c r="O5" s="1"/>
      <c r="P5" s="1"/>
      <c r="Q5" s="1"/>
      <c r="R5" s="1"/>
      <c r="S5" s="1"/>
    </row>
    <row r="6" spans="1:20" ht="28.8">
      <c r="A6" s="8">
        <v>1</v>
      </c>
      <c r="B6" s="18" t="s">
        <v>15</v>
      </c>
      <c r="C6" s="5" t="s">
        <v>8</v>
      </c>
      <c r="D6" s="9" t="s">
        <v>3</v>
      </c>
      <c r="E6" s="9">
        <v>1</v>
      </c>
      <c r="F6" s="9">
        <f>67423*2</f>
        <v>134846</v>
      </c>
      <c r="G6" s="59"/>
      <c r="H6" s="59"/>
      <c r="I6" s="14"/>
      <c r="J6" s="11"/>
      <c r="K6" s="11"/>
      <c r="L6" s="11"/>
      <c r="M6" s="11"/>
      <c r="N6" s="1"/>
      <c r="O6" s="1"/>
      <c r="P6" s="1"/>
      <c r="Q6" s="1"/>
      <c r="R6" s="1"/>
      <c r="S6" s="1"/>
    </row>
    <row r="7" spans="1:20" ht="57.6">
      <c r="A7" s="7">
        <v>2</v>
      </c>
      <c r="B7" s="6" t="s">
        <v>17</v>
      </c>
      <c r="C7" s="5" t="s">
        <v>16</v>
      </c>
      <c r="D7" s="3" t="s">
        <v>1</v>
      </c>
      <c r="E7" s="3">
        <v>67</v>
      </c>
      <c r="F7" s="3">
        <f>192137*2</f>
        <v>384274</v>
      </c>
      <c r="G7" s="56"/>
      <c r="H7" s="56"/>
      <c r="I7" s="15"/>
      <c r="J7" s="11"/>
      <c r="K7" s="11"/>
      <c r="L7" s="11"/>
      <c r="M7" s="11"/>
      <c r="N7" s="1"/>
      <c r="O7" s="1"/>
      <c r="P7" s="1"/>
      <c r="Q7" s="1"/>
      <c r="R7" s="1"/>
      <c r="S7" s="1"/>
    </row>
    <row r="8" spans="1:20" ht="57.6">
      <c r="A8" s="7">
        <v>3</v>
      </c>
      <c r="B8" s="6" t="s">
        <v>18</v>
      </c>
      <c r="C8" s="4" t="s">
        <v>8</v>
      </c>
      <c r="D8" s="3" t="s">
        <v>2</v>
      </c>
      <c r="E8" s="3">
        <v>3</v>
      </c>
      <c r="F8" s="20">
        <f>188313*2</f>
        <v>376626</v>
      </c>
      <c r="G8" s="56"/>
      <c r="H8" s="56"/>
      <c r="I8" s="15"/>
      <c r="J8" s="11"/>
      <c r="K8" s="11"/>
      <c r="L8" s="11"/>
      <c r="M8" s="11"/>
      <c r="N8" s="1"/>
      <c r="O8" s="1"/>
      <c r="P8" s="1"/>
      <c r="Q8" s="1"/>
      <c r="R8" s="1"/>
      <c r="S8" s="1"/>
    </row>
    <row r="9" spans="1:20" ht="28.8">
      <c r="A9" s="12">
        <v>4</v>
      </c>
      <c r="B9" s="6" t="s">
        <v>19</v>
      </c>
      <c r="C9" s="4" t="s">
        <v>8</v>
      </c>
      <c r="D9" s="3" t="s">
        <v>0</v>
      </c>
      <c r="E9" s="3">
        <v>48</v>
      </c>
      <c r="F9" s="3">
        <f>234546*2</f>
        <v>469092</v>
      </c>
      <c r="G9" s="56"/>
      <c r="H9" s="56"/>
      <c r="I9" s="15"/>
      <c r="J9" s="11"/>
      <c r="K9" s="11"/>
      <c r="L9" s="11"/>
      <c r="M9" s="11"/>
      <c r="N9" s="1"/>
      <c r="O9" s="1"/>
      <c r="P9" s="1"/>
      <c r="Q9" s="1"/>
      <c r="R9" s="1"/>
      <c r="S9" s="1"/>
    </row>
    <row r="10" spans="1:20" ht="28.8">
      <c r="A10" s="12">
        <v>5</v>
      </c>
      <c r="B10" s="6" t="s">
        <v>20</v>
      </c>
      <c r="C10" s="4" t="s">
        <v>8</v>
      </c>
      <c r="D10" s="3" t="s">
        <v>5</v>
      </c>
      <c r="E10" s="3">
        <v>3</v>
      </c>
      <c r="F10" s="3">
        <f>5059*2</f>
        <v>10118</v>
      </c>
      <c r="G10" s="56"/>
      <c r="H10" s="56"/>
      <c r="I10" s="15"/>
      <c r="J10" s="11"/>
      <c r="K10" s="11"/>
      <c r="L10" s="11"/>
      <c r="M10" s="11"/>
      <c r="N10" s="1"/>
      <c r="O10" s="1"/>
      <c r="P10" s="1"/>
      <c r="Q10" s="1"/>
      <c r="R10" s="1"/>
      <c r="S10" s="1"/>
    </row>
    <row r="11" spans="1:20" ht="29.4" thickBot="1">
      <c r="A11" s="13">
        <v>6</v>
      </c>
      <c r="B11" s="21" t="s">
        <v>7</v>
      </c>
      <c r="C11" s="22" t="s">
        <v>8</v>
      </c>
      <c r="D11" s="23" t="s">
        <v>6</v>
      </c>
      <c r="E11" s="23">
        <v>1</v>
      </c>
      <c r="F11" s="23">
        <v>0</v>
      </c>
      <c r="G11" s="48"/>
      <c r="H11" s="48"/>
      <c r="I11" s="24"/>
      <c r="J11" s="11"/>
      <c r="K11" s="11"/>
      <c r="L11" s="11"/>
      <c r="M11" s="11"/>
      <c r="N11" s="1"/>
      <c r="O11" s="1"/>
      <c r="P11" s="1"/>
      <c r="Q11" s="1"/>
      <c r="R11" s="1"/>
      <c r="S11" s="1"/>
    </row>
    <row r="12" spans="1:20" ht="15" thickBot="1">
      <c r="A12" s="33" t="s">
        <v>13</v>
      </c>
      <c r="B12" s="34"/>
      <c r="C12" s="34"/>
      <c r="D12" s="35"/>
      <c r="E12" s="36"/>
      <c r="F12" s="37"/>
      <c r="G12" s="37"/>
      <c r="H12" s="37"/>
      <c r="I12" s="19"/>
      <c r="J12" s="11"/>
      <c r="K12" s="11"/>
      <c r="L12" s="11"/>
      <c r="M12" s="1"/>
      <c r="N12" s="1"/>
      <c r="O12" s="1"/>
      <c r="P12" s="1"/>
      <c r="Q12" s="1"/>
      <c r="R12" s="1"/>
      <c r="S12" s="1"/>
      <c r="T12" s="1"/>
    </row>
    <row r="13" spans="1:20" ht="15" thickBot="1">
      <c r="A13" s="1"/>
      <c r="B13" s="1"/>
      <c r="C13" s="1"/>
      <c r="D13" s="1"/>
      <c r="E13" s="1"/>
      <c r="F13" s="11"/>
      <c r="G13" s="51" t="s">
        <v>22</v>
      </c>
      <c r="H13" s="52"/>
      <c r="I13" s="26"/>
      <c r="J13" s="11"/>
      <c r="K13" s="11"/>
      <c r="L13" s="11"/>
      <c r="M13" s="1"/>
      <c r="N13" s="1"/>
      <c r="O13" s="1"/>
      <c r="P13" s="1"/>
      <c r="Q13" s="1"/>
      <c r="R13" s="1"/>
      <c r="S13" s="1"/>
      <c r="T13" s="1"/>
    </row>
    <row r="14" spans="1:20" ht="15" thickBot="1">
      <c r="A14" s="1"/>
      <c r="B14" s="1"/>
      <c r="C14" s="1"/>
      <c r="D14" s="1"/>
      <c r="E14" s="1"/>
      <c r="F14" s="11"/>
      <c r="G14" s="53" t="s">
        <v>23</v>
      </c>
      <c r="H14" s="54"/>
      <c r="I14" s="27"/>
      <c r="J14" s="11"/>
      <c r="K14" s="11"/>
      <c r="L14" s="11"/>
      <c r="M14" s="1"/>
      <c r="N14" s="1"/>
      <c r="O14" s="1"/>
      <c r="P14" s="1"/>
      <c r="Q14" s="1"/>
      <c r="R14" s="1"/>
      <c r="S14" s="1"/>
      <c r="T14" s="1"/>
    </row>
    <row r="15" spans="1:20" ht="15" thickBot="1">
      <c r="A15" s="1"/>
      <c r="B15" s="1"/>
      <c r="C15" s="1"/>
      <c r="D15" s="1"/>
      <c r="E15" s="1"/>
      <c r="F15" s="11"/>
      <c r="G15" s="53" t="s">
        <v>24</v>
      </c>
      <c r="H15" s="54"/>
      <c r="I15" s="27"/>
      <c r="J15" s="11"/>
      <c r="K15" s="11"/>
      <c r="L15" s="1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F16" s="11"/>
      <c r="G16" s="11"/>
      <c r="H16" s="11"/>
      <c r="I16" s="11"/>
      <c r="J16" s="11"/>
      <c r="K16" s="11"/>
      <c r="L16" s="11"/>
      <c r="M16" s="1"/>
      <c r="N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1"/>
      <c r="G17" s="11"/>
      <c r="H17" s="11"/>
      <c r="I17" s="11"/>
      <c r="J17" s="11"/>
      <c r="K17" s="11"/>
      <c r="L17" s="1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1"/>
      <c r="B18" s="1"/>
      <c r="C18" s="1"/>
      <c r="F18" s="11"/>
      <c r="G18" s="11"/>
      <c r="H18" s="11"/>
      <c r="I18" s="11"/>
      <c r="J18" s="11"/>
      <c r="K18" s="11"/>
      <c r="L18" s="1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1"/>
      <c r="B20" s="1"/>
      <c r="C20" s="1"/>
      <c r="D20" s="1"/>
      <c r="E20" s="1"/>
      <c r="F20" s="11"/>
      <c r="G20" s="11"/>
      <c r="H20" s="11"/>
      <c r="I20" s="11"/>
      <c r="J20" s="11"/>
      <c r="K20" s="11"/>
      <c r="L20" s="1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1"/>
      <c r="B21" s="1"/>
      <c r="C21" s="1"/>
      <c r="D21" s="1"/>
      <c r="E21" s="1"/>
      <c r="F21" s="11"/>
      <c r="G21" s="11"/>
      <c r="H21" s="11"/>
      <c r="I21" s="11"/>
      <c r="J21" s="11"/>
      <c r="K21" s="11"/>
      <c r="L21" s="1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1"/>
      <c r="B22" s="1"/>
      <c r="C22" s="1"/>
      <c r="D22" s="1"/>
      <c r="E22" s="1"/>
      <c r="F22" s="11"/>
      <c r="G22" s="11"/>
      <c r="H22" s="11"/>
      <c r="I22" s="11"/>
      <c r="J22" s="11"/>
      <c r="K22" s="11"/>
      <c r="L22" s="1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 t="s">
        <v>25</v>
      </c>
      <c r="F23" s="28">
        <f>SUM(F6:F11)</f>
        <v>1374956</v>
      </c>
      <c r="G23" s="11"/>
      <c r="H23" s="11"/>
      <c r="I23" s="11"/>
      <c r="J23" s="11"/>
      <c r="K23" s="11"/>
      <c r="L23" s="1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1"/>
      <c r="G24" s="11"/>
      <c r="H24" s="11"/>
      <c r="I24" s="1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1"/>
      <c r="G25" s="11"/>
      <c r="H25" s="11"/>
      <c r="I25" s="1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"/>
      <c r="C27" s="1"/>
      <c r="D27" s="2"/>
      <c r="E27" s="2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"/>
      <c r="C28" s="1"/>
      <c r="D28" s="2"/>
      <c r="E28" s="2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2"/>
      <c r="E29" s="2"/>
      <c r="F29" s="29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2"/>
      <c r="E30" s="2"/>
      <c r="F30" s="30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"/>
      <c r="C31" s="1"/>
      <c r="D31" s="2"/>
      <c r="E31" s="2"/>
      <c r="F31" s="30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"/>
      <c r="C32" s="1"/>
      <c r="D32" s="2"/>
      <c r="E32" s="2"/>
      <c r="F32" s="30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2"/>
      <c r="E33" s="2"/>
      <c r="F33" s="30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D34" s="2"/>
      <c r="E34" s="2"/>
      <c r="F34" s="30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2"/>
      <c r="E36" s="2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2"/>
      <c r="E38" s="2"/>
      <c r="F38" s="3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2"/>
      <c r="E39" s="2"/>
      <c r="F39" s="3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30"/>
      <c r="E40" s="30"/>
      <c r="F40" s="30"/>
      <c r="G40" s="3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30"/>
      <c r="E41" s="30"/>
      <c r="F41" s="30"/>
      <c r="G41" s="3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D42" s="2"/>
      <c r="E42" s="2"/>
      <c r="F42" s="2"/>
      <c r="G42" s="2"/>
    </row>
  </sheetData>
  <mergeCells count="23">
    <mergeCell ref="G5:H5"/>
    <mergeCell ref="G10:H10"/>
    <mergeCell ref="I3:I4"/>
    <mergeCell ref="G6:H6"/>
    <mergeCell ref="G7:H7"/>
    <mergeCell ref="G8:H8"/>
    <mergeCell ref="G9:H9"/>
    <mergeCell ref="B1:C1"/>
    <mergeCell ref="F38:F39"/>
    <mergeCell ref="A12:D12"/>
    <mergeCell ref="E12:H12"/>
    <mergeCell ref="F2:F4"/>
    <mergeCell ref="G2:I2"/>
    <mergeCell ref="E2:E4"/>
    <mergeCell ref="G3:H4"/>
    <mergeCell ref="G11:H11"/>
    <mergeCell ref="D2:D4"/>
    <mergeCell ref="A2:A4"/>
    <mergeCell ref="B2:B4"/>
    <mergeCell ref="C2:C4"/>
    <mergeCell ref="G13:H13"/>
    <mergeCell ref="G14:H14"/>
    <mergeCell ref="G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 do for. of.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Szymczak Tomasz [PGE Obrót O. Łódź]</dc:creator>
  <cp:lastModifiedBy>Kier</cp:lastModifiedBy>
  <cp:lastPrinted>2020-11-06T10:59:14Z</cp:lastPrinted>
  <dcterms:created xsi:type="dcterms:W3CDTF">2019-11-13T08:50:12Z</dcterms:created>
  <dcterms:modified xsi:type="dcterms:W3CDTF">2020-11-07T12:28:34Z</dcterms:modified>
</cp:coreProperties>
</file>